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8"/>
  </bookViews>
  <sheets>
    <sheet name="korekce" sheetId="2" r:id="rId1"/>
    <sheet name="Sheet1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/>
  <c r="E15"/>
  <c r="D15"/>
  <c r="C15"/>
  <c r="F19"/>
  <c r="C19"/>
  <c r="E19" l="1"/>
  <c r="D19"/>
  <c r="E16" l="1"/>
  <c r="E18" s="1"/>
  <c r="F16"/>
  <c r="F18" s="1"/>
  <c r="D16"/>
  <c r="D18" s="1"/>
  <c r="C16"/>
  <c r="C18" s="1"/>
  <c r="C20" l="1"/>
  <c r="D20" l="1"/>
  <c r="E20"/>
  <c r="F20"/>
</calcChain>
</file>

<file path=xl/sharedStrings.xml><?xml version="1.0" encoding="utf-8"?>
<sst xmlns="http://schemas.openxmlformats.org/spreadsheetml/2006/main" count="29" uniqueCount="23">
  <si>
    <t>A</t>
  </si>
  <si>
    <t>mm</t>
  </si>
  <si>
    <t>E</t>
  </si>
  <si>
    <t>C</t>
  </si>
  <si>
    <t>G high</t>
  </si>
  <si>
    <t>Hz</t>
  </si>
  <si>
    <t>korekce</t>
  </si>
  <si>
    <t>okt na 12</t>
  </si>
  <si>
    <t>opr.konst</t>
  </si>
  <si>
    <t>upr delka mm</t>
  </si>
  <si>
    <t>sirka tramku</t>
  </si>
  <si>
    <t>nové natočení a posun</t>
  </si>
  <si>
    <t>nová minimální korekce</t>
  </si>
  <si>
    <t>mm struna</t>
  </si>
  <si>
    <t>korekce celé  kobylky</t>
  </si>
  <si>
    <t>odhadem</t>
  </si>
  <si>
    <t>pod strunou</t>
  </si>
  <si>
    <t>a</t>
  </si>
  <si>
    <t>G</t>
  </si>
  <si>
    <t>F0</t>
  </si>
  <si>
    <t>F12</t>
  </si>
  <si>
    <t>prázdná</t>
  </si>
  <si>
    <t>na mém ukulele před posunem celé kobylky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</si>
</sst>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5" borderId="1" xfId="0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3" borderId="2" xfId="0" applyFill="1" applyBorder="1"/>
    <xf numFmtId="0" fontId="0" fillId="3" borderId="0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korekce!$C$17:$F$17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korekce!$C$18:$F$18</c:f>
              <c:numCache>
                <c:formatCode>General</c:formatCode>
                <c:ptCount val="4"/>
                <c:pt idx="0">
                  <c:v>4.704545454545439</c:v>
                </c:pt>
                <c:pt idx="1">
                  <c:v>2.0910470409711479</c:v>
                </c:pt>
                <c:pt idx="2">
                  <c:v>9.880497131931179</c:v>
                </c:pt>
                <c:pt idx="3">
                  <c:v>7.8878980891719834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korekce!$C$17:$F$17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korekce!$C$19:$F$19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korekce!$C$17:$F$17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korekce!$C$20:$F$20</c:f>
              <c:numCache>
                <c:formatCode>General</c:formatCode>
                <c:ptCount val="4"/>
                <c:pt idx="0">
                  <c:v>1.704545454545439</c:v>
                </c:pt>
                <c:pt idx="1">
                  <c:v>-2.9089529590288521</c:v>
                </c:pt>
                <c:pt idx="2">
                  <c:v>2.880497131931179</c:v>
                </c:pt>
                <c:pt idx="3">
                  <c:v>-1.1121019108280166</c:v>
                </c:pt>
              </c:numCache>
            </c:numRef>
          </c:yVal>
        </c:ser>
        <c:axId val="145254656"/>
        <c:axId val="145272832"/>
      </c:scatterChart>
      <c:valAx>
        <c:axId val="145254656"/>
        <c:scaling>
          <c:orientation val="minMax"/>
        </c:scaling>
        <c:axPos val="b"/>
        <c:numFmt formatCode="General" sourceLinked="1"/>
        <c:tickLblPos val="nextTo"/>
        <c:crossAx val="145272832"/>
        <c:crosses val="autoZero"/>
        <c:crossBetween val="midCat"/>
      </c:valAx>
      <c:valAx>
        <c:axId val="145272832"/>
        <c:scaling>
          <c:orientation val="minMax"/>
        </c:scaling>
        <c:axPos val="l"/>
        <c:majorGridlines/>
        <c:numFmt formatCode="General" sourceLinked="1"/>
        <c:tickLblPos val="nextTo"/>
        <c:crossAx val="1452546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</xdr:colOff>
      <xdr:row>5</xdr:row>
      <xdr:rowOff>0</xdr:rowOff>
    </xdr:from>
    <xdr:to>
      <xdr:col>17</xdr:col>
      <xdr:colOff>350520</xdr:colOff>
      <xdr:row>16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M22" sqref="M22"/>
    </sheetView>
  </sheetViews>
  <sheetFormatPr defaultRowHeight="14.4"/>
  <cols>
    <col min="1" max="1" width="10.88671875" customWidth="1"/>
    <col min="2" max="2" width="12" customWidth="1"/>
    <col min="3" max="6" width="8.88671875" style="1"/>
    <col min="7" max="7" width="11.5546875" style="2" customWidth="1"/>
    <col min="8" max="10" width="1" customWidth="1"/>
    <col min="11" max="11" width="1" style="1" customWidth="1"/>
    <col min="12" max="12" width="8.88671875" style="1"/>
    <col min="13" max="13" width="17.33203125" style="1" customWidth="1"/>
    <col min="14" max="14" width="8.88671875" style="1"/>
  </cols>
  <sheetData>
    <row r="1" spans="1:14">
      <c r="A1" s="11"/>
      <c r="B1" s="12"/>
      <c r="C1" s="13">
        <v>1</v>
      </c>
      <c r="D1" s="13">
        <v>2</v>
      </c>
      <c r="E1" s="13">
        <v>3</v>
      </c>
      <c r="F1" s="13">
        <v>4</v>
      </c>
      <c r="G1" s="14"/>
      <c r="I1" s="4"/>
      <c r="J1" s="4"/>
      <c r="K1" s="3"/>
      <c r="L1" s="3"/>
      <c r="M1" s="3"/>
      <c r="N1" s="3"/>
    </row>
    <row r="2" spans="1:14">
      <c r="A2" s="6"/>
      <c r="B2" s="7"/>
      <c r="C2" s="8" t="s">
        <v>0</v>
      </c>
      <c r="D2" s="8" t="s">
        <v>2</v>
      </c>
      <c r="E2" s="8" t="s">
        <v>3</v>
      </c>
      <c r="F2" s="8" t="s">
        <v>4</v>
      </c>
      <c r="G2" s="9"/>
      <c r="I2" s="4"/>
      <c r="J2" s="4"/>
      <c r="K2" s="3"/>
      <c r="L2" s="3"/>
      <c r="M2" s="3"/>
      <c r="N2" s="3"/>
    </row>
    <row r="3" spans="1:14">
      <c r="A3" s="6" t="s">
        <v>19</v>
      </c>
      <c r="B3" s="7" t="s">
        <v>21</v>
      </c>
      <c r="C3" s="5">
        <v>440</v>
      </c>
      <c r="D3" s="5">
        <v>329.5</v>
      </c>
      <c r="E3" s="5">
        <v>261.5</v>
      </c>
      <c r="F3" s="5">
        <v>392.5</v>
      </c>
      <c r="G3" s="9" t="s">
        <v>5</v>
      </c>
      <c r="I3" s="4"/>
      <c r="J3" s="4"/>
      <c r="K3" s="3"/>
      <c r="L3" s="3"/>
      <c r="M3" s="3"/>
      <c r="N3" s="3"/>
    </row>
    <row r="4" spans="1:14">
      <c r="A4" s="6" t="s">
        <v>20</v>
      </c>
      <c r="B4" s="7" t="s">
        <v>7</v>
      </c>
      <c r="C4" s="5">
        <v>892</v>
      </c>
      <c r="D4" s="5">
        <v>663</v>
      </c>
      <c r="E4" s="5">
        <v>538</v>
      </c>
      <c r="F4" s="5">
        <v>803</v>
      </c>
      <c r="G4" s="9" t="s">
        <v>5</v>
      </c>
      <c r="I4" s="4"/>
      <c r="J4" s="4"/>
      <c r="K4" s="3"/>
      <c r="L4" s="3"/>
      <c r="M4" s="3"/>
      <c r="N4" s="3"/>
    </row>
    <row r="5" spans="1:14">
      <c r="A5" s="6"/>
      <c r="B5" s="7" t="s">
        <v>13</v>
      </c>
      <c r="C5" s="5">
        <v>345</v>
      </c>
      <c r="D5" s="5">
        <v>344.5</v>
      </c>
      <c r="E5" s="5">
        <v>344.5</v>
      </c>
      <c r="F5" s="5">
        <v>344</v>
      </c>
      <c r="G5" s="9" t="s">
        <v>1</v>
      </c>
      <c r="I5" s="4"/>
      <c r="J5" s="4"/>
      <c r="K5" s="3"/>
      <c r="L5" s="3"/>
      <c r="M5" s="3"/>
      <c r="N5" s="3"/>
    </row>
    <row r="6" spans="1:14">
      <c r="A6" s="6"/>
      <c r="B6" s="7"/>
      <c r="C6" s="3"/>
      <c r="D6" s="3"/>
      <c r="E6" s="3"/>
      <c r="F6" s="3"/>
      <c r="G6" s="15"/>
      <c r="I6" s="4"/>
      <c r="J6" s="4"/>
      <c r="K6" s="3"/>
      <c r="L6" s="3"/>
      <c r="M6" s="3"/>
      <c r="N6" s="3"/>
    </row>
    <row r="7" spans="1:14">
      <c r="A7" s="6"/>
      <c r="B7" s="7"/>
      <c r="C7" s="8"/>
      <c r="D7" s="8"/>
      <c r="E7" s="8"/>
      <c r="F7" s="8"/>
      <c r="G7" s="9"/>
      <c r="I7" s="4"/>
      <c r="J7" s="4"/>
      <c r="K7" s="3"/>
      <c r="L7" s="3"/>
      <c r="M7" s="3"/>
      <c r="N7" s="3"/>
    </row>
    <row r="8" spans="1:14">
      <c r="A8" s="6"/>
      <c r="B8" s="7" t="s">
        <v>10</v>
      </c>
      <c r="C8" s="8"/>
      <c r="D8" s="5">
        <v>58</v>
      </c>
      <c r="E8" s="8"/>
      <c r="F8" s="8"/>
      <c r="G8" s="9"/>
      <c r="I8" s="4"/>
      <c r="J8" s="4"/>
      <c r="K8" s="3"/>
      <c r="L8" s="3"/>
      <c r="M8" s="3"/>
      <c r="N8" s="3"/>
    </row>
    <row r="9" spans="1:14">
      <c r="A9" s="6"/>
      <c r="B9" s="7"/>
      <c r="C9" s="8"/>
      <c r="D9" s="8"/>
      <c r="E9" s="8"/>
      <c r="F9" s="8"/>
      <c r="G9" s="9"/>
      <c r="I9" s="4"/>
      <c r="J9" s="4"/>
      <c r="K9" s="3"/>
      <c r="L9" s="3"/>
      <c r="M9" s="3"/>
      <c r="N9" s="3"/>
    </row>
    <row r="10" spans="1:14">
      <c r="A10" s="6"/>
      <c r="B10" s="7"/>
      <c r="C10" s="8"/>
      <c r="D10" s="8"/>
      <c r="E10" s="8"/>
      <c r="F10" s="8"/>
      <c r="G10" s="9"/>
      <c r="J10" s="4"/>
      <c r="K10" s="3"/>
      <c r="L10" s="3"/>
      <c r="M10" s="3"/>
      <c r="N10" s="3"/>
    </row>
    <row r="11" spans="1:14">
      <c r="A11" s="6" t="s">
        <v>14</v>
      </c>
      <c r="B11" s="7"/>
      <c r="C11" s="5">
        <v>3</v>
      </c>
      <c r="D11" s="8" t="s">
        <v>15</v>
      </c>
      <c r="E11" s="8" t="s">
        <v>15</v>
      </c>
      <c r="F11" s="5">
        <v>9</v>
      </c>
      <c r="G11" s="9" t="s">
        <v>1</v>
      </c>
      <c r="J11" s="4"/>
      <c r="K11" s="3"/>
      <c r="L11" s="3"/>
      <c r="M11" s="3"/>
      <c r="N11" s="3"/>
    </row>
    <row r="12" spans="1:14">
      <c r="A12" s="6"/>
      <c r="B12" s="8" t="s">
        <v>16</v>
      </c>
      <c r="C12" s="8" t="s">
        <v>17</v>
      </c>
      <c r="D12" s="8"/>
      <c r="E12" s="8"/>
      <c r="F12" s="8" t="s">
        <v>18</v>
      </c>
      <c r="G12" s="9"/>
      <c r="J12" s="4"/>
      <c r="K12" s="3"/>
      <c r="L12" s="3"/>
      <c r="M12" s="3"/>
      <c r="N12" s="3"/>
    </row>
    <row r="13" spans="1:14" ht="15" thickBot="1">
      <c r="A13" s="16"/>
      <c r="B13" s="17"/>
      <c r="C13" s="18"/>
      <c r="D13" s="18"/>
      <c r="E13" s="18"/>
      <c r="F13" s="18"/>
      <c r="G13" s="19"/>
      <c r="I13" s="4"/>
      <c r="J13" s="4"/>
      <c r="K13" s="3"/>
      <c r="L13" s="3"/>
      <c r="M13" s="3"/>
      <c r="N13" s="3"/>
    </row>
    <row r="14" spans="1:14">
      <c r="A14" s="11"/>
      <c r="B14" s="12"/>
      <c r="C14" s="13"/>
      <c r="D14" s="13"/>
      <c r="E14" s="13"/>
      <c r="F14" s="13"/>
      <c r="G14" s="14"/>
      <c r="I14" s="4"/>
      <c r="J14" s="4"/>
      <c r="K14" s="3"/>
      <c r="L14" s="3"/>
      <c r="M14" s="3"/>
      <c r="N14" s="3"/>
    </row>
    <row r="15" spans="1:14">
      <c r="A15" s="6"/>
      <c r="B15" s="7"/>
      <c r="C15" s="8">
        <f>C4/C3/2</f>
        <v>1.0136363636363637</v>
      </c>
      <c r="D15" s="8">
        <f t="shared" ref="D15:F15" si="0">D4/D3/2</f>
        <v>1.0060698027314112</v>
      </c>
      <c r="E15" s="8">
        <f t="shared" si="0"/>
        <v>1.02868068833652</v>
      </c>
      <c r="F15" s="8">
        <f t="shared" si="0"/>
        <v>1.0229299363057325</v>
      </c>
      <c r="G15" s="9" t="s">
        <v>8</v>
      </c>
      <c r="I15" s="4"/>
      <c r="J15" s="4"/>
      <c r="K15" s="3"/>
      <c r="L15" s="3"/>
      <c r="M15" s="3"/>
      <c r="N15" s="3"/>
    </row>
    <row r="16" spans="1:14">
      <c r="A16" s="6"/>
      <c r="B16" s="7"/>
      <c r="C16" s="8">
        <f>C5*C15</f>
        <v>349.70454545454544</v>
      </c>
      <c r="D16" s="8">
        <f>D5*D15</f>
        <v>346.59104704097115</v>
      </c>
      <c r="E16" s="8">
        <f>E5*E15</f>
        <v>354.38049713193118</v>
      </c>
      <c r="F16" s="8">
        <f>F5*F15</f>
        <v>351.88789808917198</v>
      </c>
      <c r="G16" s="9" t="s">
        <v>9</v>
      </c>
      <c r="I16" s="4"/>
      <c r="J16" s="4"/>
      <c r="K16" s="3"/>
      <c r="L16" s="3"/>
      <c r="M16" s="3"/>
      <c r="N16" s="3"/>
    </row>
    <row r="17" spans="1:14">
      <c r="A17" s="6"/>
      <c r="B17" s="7"/>
      <c r="C17" s="8">
        <v>1</v>
      </c>
      <c r="D17" s="8">
        <v>2</v>
      </c>
      <c r="E17" s="8">
        <v>3</v>
      </c>
      <c r="F17" s="8">
        <v>4</v>
      </c>
      <c r="G17" s="9"/>
      <c r="I17" s="4"/>
      <c r="J17" s="4"/>
      <c r="K17" s="3"/>
      <c r="L17" s="3"/>
      <c r="M17" s="3"/>
      <c r="N17" s="3"/>
    </row>
    <row r="18" spans="1:14">
      <c r="A18" s="20"/>
      <c r="B18" s="21" t="s">
        <v>6</v>
      </c>
      <c r="C18" s="22">
        <f>C16-C5</f>
        <v>4.704545454545439</v>
      </c>
      <c r="D18" s="22">
        <f>D16-D5</f>
        <v>2.0910470409711479</v>
      </c>
      <c r="E18" s="22">
        <f>E16-E5</f>
        <v>9.880497131931179</v>
      </c>
      <c r="F18" s="22">
        <f>F16-F5</f>
        <v>7.8878980891719834</v>
      </c>
      <c r="G18" s="9" t="s">
        <v>1</v>
      </c>
      <c r="I18" s="4"/>
      <c r="J18" s="4"/>
      <c r="K18" s="3"/>
      <c r="L18" s="3"/>
      <c r="M18" s="3"/>
      <c r="N18" s="3"/>
    </row>
    <row r="19" spans="1:14">
      <c r="A19" s="23" t="s">
        <v>11</v>
      </c>
      <c r="B19" s="24"/>
      <c r="C19" s="10">
        <f>C11</f>
        <v>3</v>
      </c>
      <c r="D19" s="10">
        <f>$C$19+($F$19-$C$19)/3*C17</f>
        <v>5</v>
      </c>
      <c r="E19" s="10">
        <f>$C$19+($F$19-$C$19)/3*D17</f>
        <v>7</v>
      </c>
      <c r="F19" s="10">
        <f>F11</f>
        <v>9</v>
      </c>
      <c r="G19" s="9" t="s">
        <v>1</v>
      </c>
      <c r="I19" s="4"/>
      <c r="J19" s="4"/>
      <c r="K19" s="3"/>
      <c r="L19" s="3"/>
      <c r="M19" s="3"/>
      <c r="N19" s="3"/>
    </row>
    <row r="20" spans="1:14">
      <c r="A20" s="25" t="s">
        <v>12</v>
      </c>
      <c r="B20" s="26"/>
      <c r="C20" s="27">
        <f>C18-C19</f>
        <v>1.704545454545439</v>
      </c>
      <c r="D20" s="27">
        <f>D18-D19</f>
        <v>-2.9089529590288521</v>
      </c>
      <c r="E20" s="27">
        <f>E18-E19</f>
        <v>2.880497131931179</v>
      </c>
      <c r="F20" s="27">
        <f>F18-F19</f>
        <v>-1.1121019108280166</v>
      </c>
      <c r="G20" s="9" t="s">
        <v>1</v>
      </c>
      <c r="I20" s="4"/>
      <c r="J20" s="4"/>
      <c r="K20" s="3"/>
      <c r="L20" s="3"/>
      <c r="M20" s="3"/>
      <c r="N20" s="3"/>
    </row>
    <row r="21" spans="1:14">
      <c r="A21" s="6"/>
      <c r="B21" s="7"/>
      <c r="C21" s="8"/>
      <c r="D21" s="8"/>
      <c r="E21" s="8"/>
      <c r="F21" s="8"/>
      <c r="G21" s="9"/>
      <c r="I21" s="4"/>
      <c r="J21" s="4"/>
      <c r="K21" s="3"/>
      <c r="L21" s="3"/>
      <c r="M21" s="3"/>
      <c r="N21" s="3"/>
    </row>
    <row r="22" spans="1:14">
      <c r="A22" s="28"/>
      <c r="B22" s="4"/>
      <c r="C22" s="3"/>
      <c r="D22" s="3"/>
      <c r="E22" s="3"/>
      <c r="F22" s="3"/>
      <c r="G22" s="15"/>
      <c r="I22" s="4"/>
      <c r="J22" s="4"/>
      <c r="K22" s="3"/>
      <c r="L22" s="3"/>
      <c r="M22" s="3"/>
      <c r="N22" s="3"/>
    </row>
    <row r="23" spans="1:14">
      <c r="A23" s="28"/>
      <c r="B23" s="4"/>
      <c r="C23" s="3"/>
      <c r="D23" s="3"/>
      <c r="E23" s="3"/>
      <c r="F23" s="3"/>
      <c r="G23" s="15"/>
      <c r="I23" s="4"/>
      <c r="J23" s="4"/>
      <c r="K23" s="3"/>
      <c r="L23" s="3"/>
      <c r="M23" s="3"/>
      <c r="N23" s="3"/>
    </row>
    <row r="24" spans="1:14">
      <c r="A24" s="28"/>
      <c r="B24" s="4"/>
      <c r="C24" s="3"/>
      <c r="D24" s="3"/>
      <c r="E24" s="3"/>
      <c r="F24" s="3"/>
      <c r="G24" s="15"/>
      <c r="I24" s="4"/>
      <c r="J24" s="4"/>
      <c r="K24" s="3"/>
      <c r="L24" s="3"/>
      <c r="M24" s="3"/>
      <c r="N24" s="3"/>
    </row>
    <row r="25" spans="1:14" ht="15" thickBot="1">
      <c r="A25" s="16"/>
      <c r="B25" s="17"/>
      <c r="C25" s="18"/>
      <c r="D25" s="18"/>
      <c r="E25" s="18"/>
      <c r="F25" s="18"/>
      <c r="G25" s="19"/>
    </row>
    <row r="27" spans="1:14">
      <c r="A27" t="s">
        <v>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korekce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2023-03-11T21:25:43Z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2023-01-31T22:54:19Z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9de85380-322d-432f-8b66-43acb54ee0d1</vt:lpwstr>
  </property>
  <property fmtid="{D5CDD505-2E9C-101B-9397-08002B2CF9AE}" pid="8" name="MSIP_Label_b1c9b508-7c6e-42bd-bedf-808292653d6c_ContentBits">
    <vt:lpwstr>3</vt:lpwstr>
  </property>
</Properties>
</file>